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FOI_8018\QuestionNo1\"/>
    </mc:Choice>
  </mc:AlternateContent>
  <xr:revisionPtr revIDLastSave="0" documentId="13_ncr:1_{C8B4C973-789D-406D-8D99-0F9E6AE5B89B}" xr6:coauthVersionLast="47" xr6:coauthVersionMax="47" xr10:uidLastSave="{00000000-0000-0000-0000-000000000000}"/>
  <bookViews>
    <workbookView xWindow="28680" yWindow="15" windowWidth="29040" windowHeight="17640" xr2:uid="{2035473F-7013-40F6-A430-888A40A7046B}"/>
  </bookViews>
  <sheets>
    <sheet name="Q1" sheetId="1" r:id="rId1"/>
    <sheet name="Q2" sheetId="2" r:id="rId2"/>
    <sheet name="Q3" sheetId="3" r:id="rId3"/>
    <sheet name="Q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" l="1"/>
  <c r="B7" i="2"/>
</calcChain>
</file>

<file path=xl/sharedStrings.xml><?xml version="1.0" encoding="utf-8"?>
<sst xmlns="http://schemas.openxmlformats.org/spreadsheetml/2006/main" count="30" uniqueCount="29">
  <si>
    <t>Sum of In Month Actual</t>
  </si>
  <si>
    <t>Column Labels</t>
  </si>
  <si>
    <t>Row Labels</t>
  </si>
  <si>
    <t>Grand Total</t>
  </si>
  <si>
    <t>Allied health professionals - Agency</t>
  </si>
  <si>
    <t>Medical and dental - Career/staff grades - Agency</t>
  </si>
  <si>
    <t>Medical and dental - Consultants (including Directors of Public Health) - Agency</t>
  </si>
  <si>
    <t>NHS infrastructure support - Agency</t>
  </si>
  <si>
    <t>Other scientific, therapeutic and technical staff - Agency</t>
  </si>
  <si>
    <t>Registered nursing, midwifery and health visiting staff - Agency</t>
  </si>
  <si>
    <t>Support to nursing staff - Agency</t>
  </si>
  <si>
    <t>Support to allied health professionals - Agency</t>
  </si>
  <si>
    <t>£7.5m</t>
  </si>
  <si>
    <t>Agency ceiling 23-24</t>
  </si>
  <si>
    <t>Agency ceiling 24-25</t>
  </si>
  <si>
    <t>Invoices from off framework agencies dated between 1.4.23 - 31.3.24</t>
  </si>
  <si>
    <t>Total agency expenditure 23-24</t>
  </si>
  <si>
    <t>% on framework</t>
  </si>
  <si>
    <t>% off framework</t>
  </si>
  <si>
    <t>Medical agency spend in 23-24</t>
  </si>
  <si>
    <t>Trust total agency spend in 23-24</t>
  </si>
  <si>
    <t>23-24</t>
  </si>
  <si>
    <t>22-23</t>
  </si>
  <si>
    <t>21-22</t>
  </si>
  <si>
    <t>20-21</t>
  </si>
  <si>
    <t>Nursing</t>
  </si>
  <si>
    <t>c) Information not held</t>
  </si>
  <si>
    <t>Qs a, b and d</t>
  </si>
  <si>
    <t>£7.6m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</si>
</sst>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[Red]\-#,##0\ "/>
    <numFmt numFmtId="165" formatCode="_-* #,##0_-;\-* #,##0_-;_-* &quot;-&quot;??_-;_-@_-"/>
  </numFmts>
  <fonts count="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2" fillId="2" borderId="0" xfId="0" applyFont="1" applyFill="1"/>
    <xf numFmtId="0" fontId="2" fillId="2" borderId="1" xfId="0" applyFont="1" applyFill="1" applyBorder="1"/>
    <xf numFmtId="17" fontId="2" fillId="2" borderId="1" xfId="0" applyNumberFormat="1" applyFont="1" applyFill="1" applyBorder="1"/>
    <xf numFmtId="0" fontId="2" fillId="2" borderId="2" xfId="0" applyFont="1" applyFill="1" applyBorder="1" applyAlignment="1">
      <alignment horizontal="left"/>
    </xf>
    <xf numFmtId="164" fontId="2" fillId="2" borderId="2" xfId="0" applyNumberFormat="1" applyFont="1" applyFill="1" applyBorder="1"/>
    <xf numFmtId="165" fontId="2" fillId="2" borderId="2" xfId="0" applyNumberFormat="1" applyFont="1" applyFill="1" applyBorder="1"/>
    <xf numFmtId="165" fontId="0" fillId="0" borderId="0" xfId="1" applyNumberFormat="1" applyFont="1"/>
    <xf numFmtId="9" fontId="0" fillId="0" borderId="0" xfId="2" applyFont="1"/>
    <xf numFmtId="0" fontId="2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590A8-A7CC-4D33-B126-2EAED467D8BC}">
  <dimension ref="A3:N20"/>
  <sheetViews>
    <sheetView tabSelected="1" workbookViewId="0">
      <selection activeCell="B28" sqref="B28"/>
    </sheetView>
  </sheetViews>
  <sheetFormatPr defaultRowHeight="14.25" x14ac:dyDescent="0.2"/>
  <cols>
    <col min="1" max="1" width="66.625" bestFit="1" customWidth="1"/>
    <col min="2" max="2" width="16.125" bestFit="1" customWidth="1"/>
    <col min="3" max="3" width="7.875" bestFit="1" customWidth="1"/>
    <col min="4" max="8" width="9.375" bestFit="1" customWidth="1"/>
    <col min="9" max="13" width="7.875" bestFit="1" customWidth="1"/>
    <col min="14" max="14" width="11.375" bestFit="1" customWidth="1"/>
  </cols>
  <sheetData>
    <row r="3" spans="1:14" ht="15" x14ac:dyDescent="0.25">
      <c r="A3" s="4" t="s">
        <v>0</v>
      </c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5" x14ac:dyDescent="0.25">
      <c r="A4" s="5" t="s">
        <v>2</v>
      </c>
      <c r="B4" s="6">
        <v>45017</v>
      </c>
      <c r="C4" s="6">
        <v>45047</v>
      </c>
      <c r="D4" s="6">
        <v>45078</v>
      </c>
      <c r="E4" s="6">
        <v>45108</v>
      </c>
      <c r="F4" s="6">
        <v>45139</v>
      </c>
      <c r="G4" s="6">
        <v>45170</v>
      </c>
      <c r="H4" s="6">
        <v>45200</v>
      </c>
      <c r="I4" s="6">
        <v>45231</v>
      </c>
      <c r="J4" s="6">
        <v>45261</v>
      </c>
      <c r="K4" s="6">
        <v>45292</v>
      </c>
      <c r="L4" s="6">
        <v>45323</v>
      </c>
      <c r="M4" s="6">
        <v>45352</v>
      </c>
      <c r="N4" s="6" t="s">
        <v>3</v>
      </c>
    </row>
    <row r="5" spans="1:14" x14ac:dyDescent="0.2">
      <c r="A5" s="1" t="s">
        <v>4</v>
      </c>
      <c r="B5" s="2">
        <v>106512.03</v>
      </c>
      <c r="C5" s="2">
        <v>59693.18</v>
      </c>
      <c r="D5" s="2">
        <v>95791.140000000014</v>
      </c>
      <c r="E5" s="2">
        <v>87112.36</v>
      </c>
      <c r="F5" s="2">
        <v>96185.600000000006</v>
      </c>
      <c r="G5" s="2">
        <v>81314.77</v>
      </c>
      <c r="H5" s="2">
        <v>106278.45</v>
      </c>
      <c r="I5" s="2">
        <v>67953.59</v>
      </c>
      <c r="J5" s="2">
        <v>72836.01999999999</v>
      </c>
      <c r="K5" s="2">
        <v>81437.239999999991</v>
      </c>
      <c r="L5" s="2">
        <v>93643.200000000012</v>
      </c>
      <c r="M5" s="2">
        <v>84571.41</v>
      </c>
      <c r="N5" s="3">
        <v>1033328.9900000001</v>
      </c>
    </row>
    <row r="6" spans="1:14" x14ac:dyDescent="0.2">
      <c r="A6" s="1" t="s">
        <v>5</v>
      </c>
      <c r="B6" s="2">
        <v>149947.15</v>
      </c>
      <c r="C6" s="2">
        <v>132434.72</v>
      </c>
      <c r="D6" s="2">
        <v>88499.53</v>
      </c>
      <c r="E6" s="2">
        <v>149038.65000000002</v>
      </c>
      <c r="F6" s="2">
        <v>117010.11</v>
      </c>
      <c r="G6" s="2">
        <v>132828.57</v>
      </c>
      <c r="H6" s="2">
        <v>95797.449999999983</v>
      </c>
      <c r="I6" s="2">
        <v>86169.510000000009</v>
      </c>
      <c r="J6" s="2">
        <v>68721.13</v>
      </c>
      <c r="K6" s="2">
        <v>41443.689999999995</v>
      </c>
      <c r="L6" s="2">
        <v>62471.67</v>
      </c>
      <c r="M6" s="2">
        <v>47614.810000000005</v>
      </c>
      <c r="N6" s="3">
        <v>1171976.99</v>
      </c>
    </row>
    <row r="7" spans="1:14" x14ac:dyDescent="0.2">
      <c r="A7" s="1" t="s">
        <v>6</v>
      </c>
      <c r="B7" s="2">
        <v>102120.38</v>
      </c>
      <c r="C7" s="2">
        <v>52088.529999999992</v>
      </c>
      <c r="D7" s="2">
        <v>13169.370000000003</v>
      </c>
      <c r="E7" s="2">
        <v>113995.74</v>
      </c>
      <c r="F7" s="2">
        <v>167194.28</v>
      </c>
      <c r="G7" s="2">
        <v>312866.25</v>
      </c>
      <c r="H7" s="2">
        <v>279406.74000000005</v>
      </c>
      <c r="I7" s="2">
        <v>160377.25</v>
      </c>
      <c r="J7" s="2">
        <v>153366.76000000004</v>
      </c>
      <c r="K7" s="2">
        <v>151822.16</v>
      </c>
      <c r="L7" s="2">
        <v>333779.77999999997</v>
      </c>
      <c r="M7" s="2">
        <v>206148.86000000004</v>
      </c>
      <c r="N7" s="3">
        <v>2046336.1</v>
      </c>
    </row>
    <row r="8" spans="1:14" x14ac:dyDescent="0.2">
      <c r="A8" s="1" t="s">
        <v>7</v>
      </c>
      <c r="B8" s="2">
        <v>163686.74000000002</v>
      </c>
      <c r="C8" s="2">
        <v>65797.64</v>
      </c>
      <c r="D8" s="2">
        <v>113434.72</v>
      </c>
      <c r="E8" s="2">
        <v>33188.770000000004</v>
      </c>
      <c r="F8" s="2">
        <v>35772.549999999996</v>
      </c>
      <c r="G8" s="2">
        <v>64826.080000000002</v>
      </c>
      <c r="H8" s="2">
        <v>112140.44000000003</v>
      </c>
      <c r="I8" s="2">
        <v>74607.55</v>
      </c>
      <c r="J8" s="2">
        <v>49381.83</v>
      </c>
      <c r="K8" s="2">
        <v>3613.1299999999978</v>
      </c>
      <c r="L8" s="2">
        <v>106978.90999999999</v>
      </c>
      <c r="M8" s="2">
        <v>51583.039999999994</v>
      </c>
      <c r="N8" s="3">
        <v>875011.40000000014</v>
      </c>
    </row>
    <row r="9" spans="1:14" x14ac:dyDescent="0.2">
      <c r="A9" s="1" t="s">
        <v>8</v>
      </c>
      <c r="B9" s="2">
        <v>35171.89</v>
      </c>
      <c r="C9" s="2">
        <v>23906.400000000001</v>
      </c>
      <c r="D9" s="2">
        <v>47630.5</v>
      </c>
      <c r="E9" s="2">
        <v>41918.980000000003</v>
      </c>
      <c r="F9" s="2">
        <v>45672.409999999996</v>
      </c>
      <c r="G9" s="2">
        <v>35029.99</v>
      </c>
      <c r="H9" s="2">
        <v>52894.49</v>
      </c>
      <c r="I9" s="2">
        <v>31932.660000000003</v>
      </c>
      <c r="J9" s="2">
        <v>51131.85</v>
      </c>
      <c r="K9" s="2">
        <v>17645.859999999997</v>
      </c>
      <c r="L9" s="2">
        <v>75490.73000000001</v>
      </c>
      <c r="M9" s="2">
        <v>35616.17</v>
      </c>
      <c r="N9" s="3">
        <v>494041.93</v>
      </c>
    </row>
    <row r="10" spans="1:14" x14ac:dyDescent="0.2">
      <c r="A10" s="1" t="s">
        <v>9</v>
      </c>
      <c r="B10" s="2">
        <v>964340.08999999985</v>
      </c>
      <c r="C10" s="2">
        <v>612334.74</v>
      </c>
      <c r="D10" s="2">
        <v>786900.88</v>
      </c>
      <c r="E10" s="2">
        <v>655141.71</v>
      </c>
      <c r="F10" s="2">
        <v>602552.87000000011</v>
      </c>
      <c r="G10" s="2">
        <v>563368.34</v>
      </c>
      <c r="H10" s="2">
        <v>521284.80000000005</v>
      </c>
      <c r="I10" s="2">
        <v>517659.62000000005</v>
      </c>
      <c r="J10" s="2">
        <v>317494.49000000005</v>
      </c>
      <c r="K10" s="2">
        <v>374432.76999999996</v>
      </c>
      <c r="L10" s="2">
        <v>199320.42</v>
      </c>
      <c r="M10" s="2">
        <v>245840.82</v>
      </c>
      <c r="N10" s="3">
        <v>6360671.5499999998</v>
      </c>
    </row>
    <row r="11" spans="1:14" x14ac:dyDescent="0.2">
      <c r="A11" s="1" t="s">
        <v>10</v>
      </c>
      <c r="B11" s="2">
        <v>9038.9700000000012</v>
      </c>
      <c r="C11" s="2">
        <v>5813.38</v>
      </c>
      <c r="D11" s="2">
        <v>6636.5199999999995</v>
      </c>
      <c r="E11" s="2">
        <v>11454.759999999998</v>
      </c>
      <c r="F11" s="2">
        <v>-1757.85</v>
      </c>
      <c r="G11" s="2">
        <v>1057.6499999999999</v>
      </c>
      <c r="H11" s="2">
        <v>461.56</v>
      </c>
      <c r="I11" s="2">
        <v>567.49</v>
      </c>
      <c r="J11" s="2">
        <v>-223.85</v>
      </c>
      <c r="K11" s="2">
        <v>0</v>
      </c>
      <c r="L11" s="2">
        <v>435.8</v>
      </c>
      <c r="M11" s="2">
        <v>0</v>
      </c>
      <c r="N11" s="3">
        <v>33484.430000000015</v>
      </c>
    </row>
    <row r="12" spans="1:14" x14ac:dyDescent="0.2">
      <c r="A12" s="1" t="s">
        <v>11</v>
      </c>
      <c r="B12" s="2"/>
      <c r="C12" s="2"/>
      <c r="D12" s="2"/>
      <c r="E12" s="2"/>
      <c r="F12" s="2"/>
      <c r="G12" s="2">
        <v>34.56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3">
        <v>34.56</v>
      </c>
    </row>
    <row r="13" spans="1:14" ht="15" x14ac:dyDescent="0.25">
      <c r="A13" s="7" t="s">
        <v>3</v>
      </c>
      <c r="B13" s="8">
        <v>1530817.2499999998</v>
      </c>
      <c r="C13" s="8">
        <v>952068.59</v>
      </c>
      <c r="D13" s="8">
        <v>1152062.6600000001</v>
      </c>
      <c r="E13" s="8">
        <v>1091850.97</v>
      </c>
      <c r="F13" s="8">
        <v>1062629.97</v>
      </c>
      <c r="G13" s="8">
        <v>1191326.21</v>
      </c>
      <c r="H13" s="8">
        <v>1168263.9300000002</v>
      </c>
      <c r="I13" s="8">
        <v>939267.66999999993</v>
      </c>
      <c r="J13" s="8">
        <v>712708.2300000001</v>
      </c>
      <c r="K13" s="8">
        <v>670394.84999999986</v>
      </c>
      <c r="L13" s="8">
        <v>872120.51</v>
      </c>
      <c r="M13" s="8">
        <v>671375.1100000001</v>
      </c>
      <c r="N13" s="9">
        <v>12014885.950000001</v>
      </c>
    </row>
    <row r="18" spans="1:2" x14ac:dyDescent="0.2">
      <c r="A18" t="s">
        <v>13</v>
      </c>
      <c r="B18" t="s">
        <v>12</v>
      </c>
    </row>
    <row r="20" spans="1:2" x14ac:dyDescent="0.2">
      <c r="A20" t="s">
        <v>14</v>
      </c>
      <c r="B20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0C35D-6D06-4C32-AB9B-5652531639E6}">
  <dimension ref="A3:B8"/>
  <sheetViews>
    <sheetView workbookViewId="0">
      <selection activeCell="A11" sqref="A11"/>
    </sheetView>
  </sheetViews>
  <sheetFormatPr defaultRowHeight="14.25" x14ac:dyDescent="0.2"/>
  <cols>
    <col min="1" max="1" width="58.125" bestFit="1" customWidth="1"/>
    <col min="2" max="2" width="11.125" style="10" bestFit="1" customWidth="1"/>
  </cols>
  <sheetData>
    <row r="3" spans="1:2" x14ac:dyDescent="0.2">
      <c r="A3" t="s">
        <v>15</v>
      </c>
      <c r="B3" s="10">
        <v>314766</v>
      </c>
    </row>
    <row r="5" spans="1:2" x14ac:dyDescent="0.2">
      <c r="A5" t="s">
        <v>16</v>
      </c>
      <c r="B5" s="10">
        <v>12014866</v>
      </c>
    </row>
    <row r="7" spans="1:2" x14ac:dyDescent="0.2">
      <c r="A7" t="s">
        <v>18</v>
      </c>
      <c r="B7" s="11">
        <f>B3/B5</f>
        <v>2.6198044988599956E-2</v>
      </c>
    </row>
    <row r="8" spans="1:2" x14ac:dyDescent="0.2">
      <c r="A8" t="s">
        <v>17</v>
      </c>
      <c r="B8" s="11">
        <f>1-B7</f>
        <v>0.9738019550114001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3D398-1755-45EE-B1A1-90563F251703}">
  <dimension ref="A3:B5"/>
  <sheetViews>
    <sheetView workbookViewId="0">
      <selection activeCell="B14" sqref="B14"/>
    </sheetView>
  </sheetViews>
  <sheetFormatPr defaultRowHeight="14.25" x14ac:dyDescent="0.2"/>
  <cols>
    <col min="1" max="1" width="32.25" customWidth="1"/>
    <col min="2" max="2" width="12.625" style="10" bestFit="1" customWidth="1"/>
  </cols>
  <sheetData>
    <row r="3" spans="1:2" x14ac:dyDescent="0.2">
      <c r="A3" t="s">
        <v>19</v>
      </c>
      <c r="B3" s="10">
        <v>3218313.09</v>
      </c>
    </row>
    <row r="5" spans="1:2" x14ac:dyDescent="0.2">
      <c r="A5" t="s">
        <v>20</v>
      </c>
      <c r="B5" s="10">
        <v>62507389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27471-CC86-4561-9303-D6B4F248C2BE}">
  <dimension ref="A3:F6"/>
  <sheetViews>
    <sheetView workbookViewId="0">
      <selection activeCell="B12" sqref="B12"/>
    </sheetView>
  </sheetViews>
  <sheetFormatPr defaultRowHeight="14.25" x14ac:dyDescent="0.2"/>
  <cols>
    <col min="1" max="1" width="19.125" bestFit="1" customWidth="1"/>
    <col min="2" max="2" width="18.875" customWidth="1"/>
    <col min="3" max="6" width="13.875" customWidth="1"/>
  </cols>
  <sheetData>
    <row r="3" spans="1:6" s="12" customFormat="1" ht="15" x14ac:dyDescent="0.25">
      <c r="C3" s="12" t="s">
        <v>21</v>
      </c>
      <c r="D3" s="12" t="s">
        <v>22</v>
      </c>
      <c r="E3" s="12" t="s">
        <v>23</v>
      </c>
      <c r="F3" s="12" t="s">
        <v>24</v>
      </c>
    </row>
    <row r="4" spans="1:6" x14ac:dyDescent="0.2">
      <c r="A4" t="s">
        <v>27</v>
      </c>
      <c r="B4" t="s">
        <v>25</v>
      </c>
      <c r="C4" s="10">
        <v>314766</v>
      </c>
      <c r="D4" s="10">
        <v>3175476</v>
      </c>
      <c r="E4" s="10">
        <v>1321524</v>
      </c>
      <c r="F4" s="10">
        <v>113141</v>
      </c>
    </row>
    <row r="6" spans="1:6" x14ac:dyDescent="0.2">
      <c r="A6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Q1</vt:lpstr>
      <vt:lpstr>Q2</vt:lpstr>
      <vt:lpstr>Q3</vt:lpstr>
      <vt:lpstr>Q4</vt:lpstr>
    </vt:vector>
  </TitlesOfParts>
  <Company>Salisbury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BRUCE, Simon (SALISBURY NHS FOUNDATION TRUST)</dc:creator>
  <cp:lastModifiedBy>DEAN, Sarah (SALISBURY NHS FOUNDATION TRUST)</cp:lastModifiedBy>
  <dcterms:created xsi:type="dcterms:W3CDTF">2024-07-18T08:52:46Z</dcterms:created>
  <dcterms:modified xsi:type="dcterms:W3CDTF">2024-07-18T10:11:30Z</dcterms:modified>
</cp:coreProperties>
</file>